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.potocka\Desktop\"/>
    </mc:Choice>
  </mc:AlternateContent>
  <xr:revisionPtr revIDLastSave="0" documentId="13_ncr:1_{20DE8F88-9A4F-4E92-A15A-35075EA2329F}" xr6:coauthVersionLast="47" xr6:coauthVersionMax="47" xr10:uidLastSave="{00000000-0000-0000-0000-000000000000}"/>
  <bookViews>
    <workbookView xWindow="30" yWindow="0" windowWidth="28230" windowHeight="14700" xr2:uid="{00000000-000D-0000-FFFF-FFFF00000000}"/>
  </bookViews>
  <sheets>
    <sheet name="Załącznik nr 1" sheetId="2" r:id="rId1"/>
  </sheets>
  <definedNames>
    <definedName name="_xlnm.Print_Area" localSheetId="0">'Załącznik nr 1'!$A$2:$F$17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2" l="1"/>
  <c r="E17" i="2"/>
  <c r="F17" i="2"/>
  <c r="A9" i="2"/>
  <c r="A10" i="2" s="1"/>
  <c r="A11" i="2" s="1"/>
  <c r="A12" i="2" s="1"/>
  <c r="A13" i="2" s="1"/>
  <c r="A15" i="2" s="1"/>
</calcChain>
</file>

<file path=xl/sharedStrings.xml><?xml version="1.0" encoding="utf-8"?>
<sst xmlns="http://schemas.openxmlformats.org/spreadsheetml/2006/main" count="27" uniqueCount="27">
  <si>
    <t xml:space="preserve">Lp. </t>
  </si>
  <si>
    <t xml:space="preserve">Wnioskodawca </t>
  </si>
  <si>
    <t xml:space="preserve">Nazwa inwestycji </t>
  </si>
  <si>
    <t>Muzeum Podkarpackie w Krośnie</t>
  </si>
  <si>
    <t xml:space="preserve">Boguchwała 
Parafia Rzymskokatolicka
pw. św. Stanisława Biskupa i Męczennika   </t>
  </si>
  <si>
    <t xml:space="preserve">Kompleksowe prace konserwatorskie przy wyposażeniu kościoła filialnego pw. św. Stanisława Biskupa 
i Męczennika w Boguchwale </t>
  </si>
  <si>
    <t xml:space="preserve">Lubaczów
Parafia Rzymskokatolicka
pw. św. Stanisława BM </t>
  </si>
  <si>
    <t xml:space="preserve">Konserwacja zabytkowej polichromii we wnętrzu kościoła pw. św. Stanisława BM w Lubaczowie autorstwa lwowskiego malarza Bronisława Gawlika z pierwszej połowy XX w.  </t>
  </si>
  <si>
    <t xml:space="preserve">Konserwacja i restauracja polichromii w kościele parafialnym pw. Świętej Doroty w Markowej oraz przy zabytkowym ogrodzeniu wokół kościoła </t>
  </si>
  <si>
    <t xml:space="preserve">Remont i przebudowa budynku zabytkowej plebanii z przełomu XIX/XX w. w Mielcu </t>
  </si>
  <si>
    <t xml:space="preserve">Rewitalizacja zespołu pałacowo - parkowego 
w Maćkowicach </t>
  </si>
  <si>
    <t xml:space="preserve">Konserwacja techniczna i estetyczna drewnianego, złoconego i polichromowanego kościoła parafialnego 
w Ulanowie </t>
  </si>
  <si>
    <t xml:space="preserve">Konserwacja i renowacja renesansowego Pałacu Biskupiego </t>
  </si>
  <si>
    <t>Dostosowanie budynków Teatru im. Wandy Siemaszkowej w Rzeszowie do obowiązujących przepisów ochrony przeciwpożarowej</t>
  </si>
  <si>
    <t xml:space="preserve">Konserwacja i restauracja polichromii i detali achitektonicznych ołtarza Matki Bożej i ołtarza Serca Pana Jezusa oraz wykonanie rekonstrukcji i konserwacji oryginalnych reliktów posadzki </t>
  </si>
  <si>
    <t xml:space="preserve"> Wnioskowana kwota dotacji </t>
  </si>
  <si>
    <t xml:space="preserve">Wykonanie posadzki w kościele farnym pw. św. Wojciecha i Stanisława w Rzeszowie </t>
  </si>
  <si>
    <t xml:space="preserve">Markowa Parafia Rzymskokatolicka
pw. św. Doroty </t>
  </si>
  <si>
    <t xml:space="preserve">Mielec Parafia Rzymskokatolicka
pw. św. Mateusza Apostoła i Ewangelisty </t>
  </si>
  <si>
    <t xml:space="preserve">Przemyśl Archidiecezja Przemyska Obrządku Łacińskiego </t>
  </si>
  <si>
    <t xml:space="preserve">Przemyśl Parafia Rzymskokatolicka
pw. św. Jana Chrzciciela przy Bazylice Archikatedralnej   </t>
  </si>
  <si>
    <t>Rzeszów Parafia Rzymskokatolicka
pw. św. Wojciecha i Stanisława</t>
  </si>
  <si>
    <t xml:space="preserve">Ulanów Parafia Rzymskokatolicka
pw. św. Jana Chrzciciela i św. Barbary </t>
  </si>
  <si>
    <t>Rzeszów Teatr im. Wandy Siemaszkowej</t>
  </si>
  <si>
    <t xml:space="preserve">wkład własny 
(wnosi samorząd województwa) </t>
  </si>
  <si>
    <t xml:space="preserve">Kwota dotacji 
z Rządowego Programu Odbudowy Zabytków 
</t>
  </si>
  <si>
    <r>
      <t xml:space="preserve">   </t>
    </r>
    <r>
      <rPr>
        <sz val="12"/>
        <rFont val="Arial"/>
        <family val="2"/>
        <charset val="238"/>
      </rPr>
      <t>Załącznik nr 1 do Uchwały Zarządu Województwa Podkarpackiego nr 474/9860/23  z dnia 28 marca 2023 r.</t>
    </r>
    <r>
      <rPr>
        <b/>
        <sz val="12"/>
        <rFont val="Arial"/>
        <family val="2"/>
        <charset val="238"/>
      </rPr>
      <t xml:space="preserve">                                           
Wykaz wniosków wyłonionych przez Zarząd Województwa Podkarpackiego, które będą składane do Prezesa Rady Ministrów, 
za pośrednictwem Banku Gospodarstwa Krajowego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</si>
</sst>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rgb="FF0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CCCCFF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3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3" xfId="0" applyFont="1" applyBorder="1" applyAlignment="1">
      <alignment horizontal="left" vertical="top" wrapText="1"/>
    </xf>
    <xf numFmtId="0" fontId="0" fillId="0" borderId="0" xfId="0" applyAlignment="1">
      <alignment horizontal="center" vertical="center" wrapText="1"/>
    </xf>
    <xf numFmtId="0" fontId="0" fillId="0" borderId="4" xfId="0" applyBorder="1" applyAlignment="1">
      <alignment horizontal="center"/>
    </xf>
    <xf numFmtId="3" fontId="3" fillId="2" borderId="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9"/>
  <sheetViews>
    <sheetView tabSelected="1" workbookViewId="0">
      <selection activeCell="A2" sqref="A2:F4"/>
    </sheetView>
  </sheetViews>
  <sheetFormatPr defaultRowHeight="15" x14ac:dyDescent="0.25"/>
  <cols>
    <col min="2" max="2" width="22.85546875" customWidth="1"/>
    <col min="3" max="3" width="53.28515625" customWidth="1"/>
    <col min="4" max="4" width="19.7109375" customWidth="1"/>
    <col min="5" max="5" width="19.5703125" customWidth="1"/>
    <col min="6" max="6" width="19.7109375" customWidth="1"/>
    <col min="11" max="11" width="15.28515625" customWidth="1"/>
  </cols>
  <sheetData>
    <row r="1" spans="1:7" ht="75" customHeight="1" x14ac:dyDescent="0.25">
      <c r="D1" s="13"/>
      <c r="E1" s="13"/>
      <c r="F1" s="13"/>
    </row>
    <row r="2" spans="1:7" ht="15.75" hidden="1" customHeight="1" x14ac:dyDescent="0.25">
      <c r="A2" s="16" t="s">
        <v>26</v>
      </c>
      <c r="B2" s="16"/>
      <c r="C2" s="16"/>
      <c r="D2" s="16"/>
      <c r="E2" s="16"/>
      <c r="F2" s="16"/>
      <c r="G2" s="14"/>
    </row>
    <row r="3" spans="1:7" ht="15.75" hidden="1" customHeight="1" x14ac:dyDescent="0.25">
      <c r="A3" s="16"/>
      <c r="B3" s="16"/>
      <c r="C3" s="16"/>
      <c r="D3" s="16"/>
      <c r="E3" s="16"/>
      <c r="F3" s="16"/>
      <c r="G3" s="14"/>
    </row>
    <row r="4" spans="1:7" ht="107.25" customHeight="1" x14ac:dyDescent="0.25">
      <c r="A4" s="17"/>
      <c r="B4" s="17"/>
      <c r="C4" s="17"/>
      <c r="D4" s="17"/>
      <c r="E4" s="17"/>
      <c r="F4" s="17"/>
      <c r="G4" s="14"/>
    </row>
    <row r="5" spans="1:7" x14ac:dyDescent="0.25">
      <c r="A5" s="18" t="s">
        <v>0</v>
      </c>
      <c r="B5" s="19" t="s">
        <v>1</v>
      </c>
      <c r="C5" s="20" t="s">
        <v>2</v>
      </c>
      <c r="D5" s="15" t="s">
        <v>15</v>
      </c>
      <c r="E5" s="15" t="s">
        <v>24</v>
      </c>
      <c r="F5" s="15" t="s">
        <v>25</v>
      </c>
    </row>
    <row r="6" spans="1:7" ht="46.5" customHeight="1" x14ac:dyDescent="0.25">
      <c r="A6" s="18"/>
      <c r="B6" s="19"/>
      <c r="C6" s="20"/>
      <c r="D6" s="15"/>
      <c r="E6" s="15"/>
      <c r="F6" s="15"/>
    </row>
    <row r="7" spans="1:7" ht="25.5" x14ac:dyDescent="0.25">
      <c r="A7" s="1">
        <v>1</v>
      </c>
      <c r="B7" s="4" t="s">
        <v>3</v>
      </c>
      <c r="C7" s="4" t="s">
        <v>12</v>
      </c>
      <c r="D7" s="6">
        <v>2914525</v>
      </c>
      <c r="E7" s="6">
        <v>58290.5</v>
      </c>
      <c r="F7" s="6">
        <v>2856234.5</v>
      </c>
    </row>
    <row r="8" spans="1:7" ht="38.25" x14ac:dyDescent="0.25">
      <c r="A8" s="1">
        <v>2</v>
      </c>
      <c r="B8" s="12" t="s">
        <v>23</v>
      </c>
      <c r="C8" s="5" t="s">
        <v>13</v>
      </c>
      <c r="D8" s="7">
        <v>3046765.5</v>
      </c>
      <c r="E8" s="8">
        <v>1000550</v>
      </c>
      <c r="F8" s="8">
        <v>2046215.5</v>
      </c>
    </row>
    <row r="9" spans="1:7" ht="63.75" x14ac:dyDescent="0.25">
      <c r="A9" s="1">
        <f>1+A8</f>
        <v>3</v>
      </c>
      <c r="B9" s="2" t="s">
        <v>4</v>
      </c>
      <c r="C9" s="2" t="s">
        <v>5</v>
      </c>
      <c r="D9" s="8">
        <v>1447959</v>
      </c>
      <c r="E9" s="8">
        <v>28959.18</v>
      </c>
      <c r="F9" s="8">
        <v>1418999.82</v>
      </c>
    </row>
    <row r="10" spans="1:7" ht="51" x14ac:dyDescent="0.25">
      <c r="A10" s="1">
        <f t="shared" ref="A10:A15" si="0">1+A9</f>
        <v>4</v>
      </c>
      <c r="B10" s="2" t="s">
        <v>6</v>
      </c>
      <c r="C10" s="3" t="s">
        <v>7</v>
      </c>
      <c r="D10" s="6">
        <v>1500000</v>
      </c>
      <c r="E10" s="6">
        <v>30000</v>
      </c>
      <c r="F10" s="6">
        <v>1470000</v>
      </c>
    </row>
    <row r="11" spans="1:7" ht="38.25" x14ac:dyDescent="0.25">
      <c r="A11" s="1">
        <f t="shared" si="0"/>
        <v>5</v>
      </c>
      <c r="B11" s="2" t="s">
        <v>17</v>
      </c>
      <c r="C11" s="2" t="s">
        <v>8</v>
      </c>
      <c r="D11" s="8">
        <v>2000000</v>
      </c>
      <c r="E11" s="8">
        <v>40000</v>
      </c>
      <c r="F11" s="8">
        <v>1960000</v>
      </c>
    </row>
    <row r="12" spans="1:7" ht="51" x14ac:dyDescent="0.25">
      <c r="A12" s="1">
        <f t="shared" si="0"/>
        <v>6</v>
      </c>
      <c r="B12" s="2" t="s">
        <v>18</v>
      </c>
      <c r="C12" s="2" t="s">
        <v>9</v>
      </c>
      <c r="D12" s="9">
        <v>2000000</v>
      </c>
      <c r="E12" s="8">
        <v>40000</v>
      </c>
      <c r="F12" s="8">
        <v>1960000</v>
      </c>
    </row>
    <row r="13" spans="1:7" ht="38.25" x14ac:dyDescent="0.25">
      <c r="A13" s="1">
        <f t="shared" si="0"/>
        <v>7</v>
      </c>
      <c r="B13" s="3" t="s">
        <v>19</v>
      </c>
      <c r="C13" s="3" t="s">
        <v>10</v>
      </c>
      <c r="D13" s="9">
        <v>2000000</v>
      </c>
      <c r="E13" s="8">
        <v>40000</v>
      </c>
      <c r="F13" s="8">
        <v>1960000</v>
      </c>
    </row>
    <row r="14" spans="1:7" ht="63.75" x14ac:dyDescent="0.25">
      <c r="A14" s="1">
        <v>8</v>
      </c>
      <c r="B14" s="2" t="s">
        <v>20</v>
      </c>
      <c r="C14" s="2" t="s">
        <v>14</v>
      </c>
      <c r="D14" s="8">
        <v>3354183</v>
      </c>
      <c r="E14" s="8">
        <v>67083.66</v>
      </c>
      <c r="F14" s="8">
        <v>3287099.34</v>
      </c>
    </row>
    <row r="15" spans="1:7" ht="51" x14ac:dyDescent="0.25">
      <c r="A15" s="1">
        <f t="shared" si="0"/>
        <v>9</v>
      </c>
      <c r="B15" s="2" t="s">
        <v>21</v>
      </c>
      <c r="C15" s="2" t="s">
        <v>16</v>
      </c>
      <c r="D15" s="8">
        <v>2323929</v>
      </c>
      <c r="E15" s="8">
        <v>46478.58</v>
      </c>
      <c r="F15" s="8">
        <v>2277450.42</v>
      </c>
    </row>
    <row r="16" spans="1:7" ht="51" x14ac:dyDescent="0.25">
      <c r="A16" s="1">
        <v>10</v>
      </c>
      <c r="B16" s="2" t="s">
        <v>22</v>
      </c>
      <c r="C16" s="2" t="s">
        <v>11</v>
      </c>
      <c r="D16" s="9">
        <v>1800000</v>
      </c>
      <c r="E16" s="9">
        <v>36000</v>
      </c>
      <c r="F16" s="9">
        <v>1764000</v>
      </c>
    </row>
    <row r="17" spans="1:11" x14ac:dyDescent="0.25">
      <c r="A17" s="11"/>
      <c r="B17" s="11"/>
      <c r="C17" s="11"/>
      <c r="D17" s="10">
        <f>SUM(D7:D16)</f>
        <v>22387361.5</v>
      </c>
      <c r="E17" s="10">
        <f>SUM(E7:E16)</f>
        <v>1387361.92</v>
      </c>
      <c r="F17" s="10">
        <f>SUM(F7:F16)</f>
        <v>20999999.579999998</v>
      </c>
    </row>
    <row r="19" spans="1:11" x14ac:dyDescent="0.25">
      <c r="K19" s="10"/>
    </row>
  </sheetData>
  <mergeCells count="9">
    <mergeCell ref="D1:F1"/>
    <mergeCell ref="G2:G4"/>
    <mergeCell ref="E5:E6"/>
    <mergeCell ref="F5:F6"/>
    <mergeCell ref="A2:F4"/>
    <mergeCell ref="A5:A6"/>
    <mergeCell ref="B5:B6"/>
    <mergeCell ref="C5:C6"/>
    <mergeCell ref="D5:D6"/>
  </mergeCells>
  <pageMargins left="0" right="0" top="0.19685039370078741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Załącznik nr 1</vt:lpstr>
      <vt:lpstr>'Załącznik nr 1'!Obszar_wydruku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Sadecka Małgorzata</dc:creator>
  <cp:lastModifiedBy>Potocka Katarzyna</cp:lastModifiedBy>
  <cp:lastPrinted>2023-03-28T10:50:12Z</cp:lastPrinted>
  <dcterms:created xsi:type="dcterms:W3CDTF">2023-03-10T07:32:40Z</dcterms:created>
  <dcterms:modified xsi:type="dcterms:W3CDTF">2023-03-28T11:25:36Z</dcterms:modified>
</cp:coreProperties>
</file>